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7"/>
  <workbookPr filterPrivacy="1"/>
  <xr:revisionPtr revIDLastSave="0" documentId="10_ncr:8100000_{A9E12103-B4B2-4A26-B47E-664421B57A0A}" xr6:coauthVersionLast="34" xr6:coauthVersionMax="34" xr10:uidLastSave="{00000000-0000-0000-0000-000000000000}"/>
  <bookViews>
    <workbookView xWindow="-120" yWindow="-120" windowWidth="29040" windowHeight="15840" xr2:uid="{00000000-000D-0000-FFFF-FFFF00000000}"/>
  </bookViews>
  <sheets>
    <sheet name="АСОСИЙ " sheetId="1" r:id="rId1"/>
  </sheets>
  <definedNames>
    <definedName name="_xlnm.Print_Area" localSheetId="0">'АСОСИЙ '!$A$1:$G$12</definedName>
  </definedName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 s="1"/>
  <c r="F10" i="1"/>
  <c r="G10" i="1" s="1"/>
  <c r="F9" i="1"/>
  <c r="G9" i="1" s="1"/>
  <c r="F8" i="1"/>
  <c r="G8" i="1" s="1"/>
  <c r="F7" i="1"/>
  <c r="G7" i="1" s="1"/>
  <c r="C12" i="1"/>
  <c r="G12" i="1" l="1"/>
</calcChain>
</file>

<file path=xl/sharedStrings.xml><?xml version="1.0" encoding="utf-8"?>
<sst xmlns="http://schemas.openxmlformats.org/spreadsheetml/2006/main" count="23" uniqueCount="23">
  <si>
    <t>АСОСИЙ самарадорлик муҳим кўрсаткичлари</t>
  </si>
  <si>
    <t>№ </t>
  </si>
  <si>
    <t>(%)</t>
  </si>
  <si>
    <t>A</t>
  </si>
  <si>
    <t>B</t>
  </si>
  <si>
    <t>C</t>
  </si>
  <si>
    <t>D</t>
  </si>
  <si>
    <t>E</t>
  </si>
  <si>
    <t>F=E x B / 100</t>
  </si>
  <si>
    <t>Соф тушум прогноз кўрсаткичининг бажарилиши (минг сўмда)</t>
  </si>
  <si>
    <t>Соф фойда (зарар) прогноз кўрсаткичининг бажарилиши (минг сўмда)</t>
  </si>
  <si>
    <t>Активлар рентабеллиги (фоизда)</t>
  </si>
  <si>
    <t>Қоплай олиш коэффиценти (тўлов қобилияти)</t>
  </si>
  <si>
    <t>Молиявий мустақиллик коэффициенти</t>
  </si>
  <si>
    <t>Жами:</t>
  </si>
  <si>
    <t>Солиштирма оғирлик</t>
  </si>
  <si>
    <t>Прогноз (мақсадли қиймати)</t>
  </si>
  <si>
    <t>Амалдаги қиймат</t>
  </si>
  <si>
    <t>Бажариш фоизи</t>
  </si>
  <si>
    <t>KPI</t>
  </si>
  <si>
    <t>Кўрсаткичлар номи</t>
  </si>
  <si>
    <t>Самарадорликнинг муҳим кўрсаткичлари</t>
  </si>
  <si>
    <t>2023 йил 1 чорак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</si>
</sst>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4"/>
      <color rgb="FF1D1E1E"/>
      <name val="Times New Roman"/>
      <family val="1"/>
      <charset val="204"/>
    </font>
    <font>
      <b/>
      <sz val="12"/>
      <color rgb="FF1D1E1E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"/>
  <sheetViews>
    <sheetView tabSelected="1" zoomScale="85" zoomScaleNormal="85" zoomScaleSheetLayoutView="100" workbookViewId="0">
      <selection sqref="A1:G1"/>
    </sheetView>
  </sheetViews>
  <sheetFormatPr defaultRowHeight="15" x14ac:dyDescent="0.25"/>
  <cols>
    <col min="1" max="1" width="5.42578125" customWidth="1"/>
    <col min="2" max="2" width="39.42578125" customWidth="1"/>
    <col min="3" max="3" width="14.5703125" customWidth="1"/>
    <col min="4" max="4" width="15.85546875" customWidth="1"/>
    <col min="5" max="7" width="14.5703125" customWidth="1"/>
  </cols>
  <sheetData>
    <row r="1" spans="1:7" ht="33" customHeight="1" x14ac:dyDescent="0.25">
      <c r="A1" s="11" t="s">
        <v>21</v>
      </c>
      <c r="B1" s="11"/>
      <c r="C1" s="11"/>
      <c r="D1" s="11"/>
      <c r="E1" s="11"/>
      <c r="F1" s="11"/>
      <c r="G1" s="11"/>
    </row>
    <row r="2" spans="1:7" ht="33" customHeight="1" x14ac:dyDescent="0.25">
      <c r="A2" s="12" t="s">
        <v>0</v>
      </c>
      <c r="B2" s="12"/>
      <c r="C2" s="12"/>
      <c r="D2" s="12"/>
      <c r="E2" s="12"/>
      <c r="F2" s="12"/>
      <c r="G2" s="12"/>
    </row>
    <row r="3" spans="1:7" ht="15.75" customHeight="1" x14ac:dyDescent="0.25">
      <c r="A3" s="10" t="s">
        <v>1</v>
      </c>
      <c r="B3" s="10" t="s">
        <v>20</v>
      </c>
      <c r="C3" s="10" t="s">
        <v>22</v>
      </c>
      <c r="D3" s="10"/>
      <c r="E3" s="10"/>
      <c r="F3" s="10"/>
      <c r="G3" s="10"/>
    </row>
    <row r="4" spans="1:7" ht="60.75" customHeight="1" x14ac:dyDescent="0.25">
      <c r="A4" s="10"/>
      <c r="B4" s="13"/>
      <c r="C4" s="8" t="s">
        <v>15</v>
      </c>
      <c r="D4" s="10" t="s">
        <v>16</v>
      </c>
      <c r="E4" s="10" t="s">
        <v>17</v>
      </c>
      <c r="F4" s="10" t="s">
        <v>18</v>
      </c>
      <c r="G4" s="10" t="s">
        <v>19</v>
      </c>
    </row>
    <row r="5" spans="1:7" ht="15.75" x14ac:dyDescent="0.25">
      <c r="A5" s="10"/>
      <c r="B5" s="13"/>
      <c r="C5" s="8" t="s">
        <v>2</v>
      </c>
      <c r="D5" s="10"/>
      <c r="E5" s="10"/>
      <c r="F5" s="10"/>
      <c r="G5" s="10"/>
    </row>
    <row r="6" spans="1:7" ht="15.75" x14ac:dyDescent="0.25">
      <c r="A6" s="10"/>
      <c r="B6" s="1" t="s">
        <v>3</v>
      </c>
      <c r="C6" s="1" t="s">
        <v>4</v>
      </c>
      <c r="D6" s="1" t="s">
        <v>5</v>
      </c>
      <c r="E6" s="1" t="s">
        <v>6</v>
      </c>
      <c r="F6" s="1" t="s">
        <v>7</v>
      </c>
      <c r="G6" s="1" t="s">
        <v>8</v>
      </c>
    </row>
    <row r="7" spans="1:7" ht="55.5" customHeight="1" x14ac:dyDescent="0.25">
      <c r="A7" s="2">
        <v>1</v>
      </c>
      <c r="B7" s="7" t="s">
        <v>9</v>
      </c>
      <c r="C7" s="9">
        <v>20</v>
      </c>
      <c r="D7" s="14">
        <v>23550045</v>
      </c>
      <c r="E7" s="14">
        <v>31043541</v>
      </c>
      <c r="F7" s="9">
        <f t="shared" ref="F7:F9" si="0">(E7*100)/D7</f>
        <v>131.81945512206028</v>
      </c>
      <c r="G7" s="9">
        <f t="shared" ref="G7:G9" si="1">(F7*C7)/100</f>
        <v>26.363891024412055</v>
      </c>
    </row>
    <row r="8" spans="1:7" ht="55.5" customHeight="1" x14ac:dyDescent="0.25">
      <c r="A8" s="2">
        <v>2</v>
      </c>
      <c r="B8" s="7" t="s">
        <v>10</v>
      </c>
      <c r="C8" s="9">
        <v>20</v>
      </c>
      <c r="D8" s="14">
        <v>586271</v>
      </c>
      <c r="E8" s="15">
        <v>514704</v>
      </c>
      <c r="F8" s="9">
        <f t="shared" si="0"/>
        <v>87.792846652827791</v>
      </c>
      <c r="G8" s="9">
        <f t="shared" si="1"/>
        <v>17.558569330565557</v>
      </c>
    </row>
    <row r="9" spans="1:7" ht="55.5" customHeight="1" x14ac:dyDescent="0.25">
      <c r="A9" s="2">
        <v>3</v>
      </c>
      <c r="B9" s="7" t="s">
        <v>11</v>
      </c>
      <c r="C9" s="9">
        <v>20</v>
      </c>
      <c r="D9" s="15">
        <v>0.05</v>
      </c>
      <c r="E9" s="16">
        <v>3.3E-3</v>
      </c>
      <c r="F9" s="9">
        <f t="shared" si="0"/>
        <v>6.6</v>
      </c>
      <c r="G9" s="9">
        <f t="shared" si="1"/>
        <v>1.32</v>
      </c>
    </row>
    <row r="10" spans="1:7" ht="55.5" customHeight="1" x14ac:dyDescent="0.25">
      <c r="A10" s="2">
        <v>4</v>
      </c>
      <c r="B10" s="7" t="s">
        <v>12</v>
      </c>
      <c r="C10" s="9">
        <v>20</v>
      </c>
      <c r="D10" s="15">
        <v>1.25</v>
      </c>
      <c r="E10" s="15">
        <v>1.25</v>
      </c>
      <c r="F10" s="9">
        <f t="shared" ref="F10:F11" si="2">(E10*100)/D10</f>
        <v>100</v>
      </c>
      <c r="G10" s="9">
        <f t="shared" ref="G10:G11" si="3">(F10*C10)/100</f>
        <v>20</v>
      </c>
    </row>
    <row r="11" spans="1:7" ht="55.5" customHeight="1" x14ac:dyDescent="0.25">
      <c r="A11" s="2">
        <v>5</v>
      </c>
      <c r="B11" s="7" t="s">
        <v>13</v>
      </c>
      <c r="C11" s="9">
        <v>20</v>
      </c>
      <c r="D11" s="15">
        <v>1</v>
      </c>
      <c r="E11" s="15">
        <v>1</v>
      </c>
      <c r="F11" s="9">
        <f t="shared" si="2"/>
        <v>100</v>
      </c>
      <c r="G11" s="9">
        <f t="shared" si="3"/>
        <v>20</v>
      </c>
    </row>
    <row r="12" spans="1:7" s="4" customFormat="1" ht="35.25" customHeight="1" x14ac:dyDescent="0.25">
      <c r="A12" s="3"/>
      <c r="B12" s="5" t="s">
        <v>14</v>
      </c>
      <c r="C12" s="6">
        <f>SUM(C7:C11)</f>
        <v>100</v>
      </c>
      <c r="D12" s="6"/>
      <c r="E12" s="6"/>
      <c r="F12" s="6"/>
      <c r="G12" s="6">
        <f>SUM(G7:G11)</f>
        <v>85.242460354977624</v>
      </c>
    </row>
  </sheetData>
  <mergeCells count="9">
    <mergeCell ref="C3:G3"/>
    <mergeCell ref="A1:G1"/>
    <mergeCell ref="A2:G2"/>
    <mergeCell ref="D4:D5"/>
    <mergeCell ref="E4:E5"/>
    <mergeCell ref="F4:F5"/>
    <mergeCell ref="G4:G5"/>
    <mergeCell ref="A3:A6"/>
    <mergeCell ref="B3:B5"/>
  </mergeCells>
  <pageMargins left="0.7" right="0.7" top="0.75" bottom="0.75" header="0.3" footer="0.3"/>
  <pageSetup paperSize="9" scale="25" orientation="portrait" r:id="rId1"/>
  <colBreaks count="1" manualBreakCount="1">
    <brk id="7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АСОСИЙ </vt:lpstr>
      <vt:lpstr>'АСОСИЙ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2023-05-19T04:27:27Z</dcterms:modified>
</cp:coreProperties>
</file>